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9420" windowHeight="4500"/>
  </bookViews>
  <sheets>
    <sheet name="business plan" sheetId="4" r:id="rId1"/>
  </sheets>
  <definedNames>
    <definedName name="_xlnm.Print_Titles" localSheetId="0">'business plan'!$A:$A,'business plan'!$1:$1</definedName>
  </definedNames>
  <calcPr calcId="145621"/>
</workbook>
</file>

<file path=xl/calcChain.xml><?xml version="1.0" encoding="utf-8"?>
<calcChain xmlns="http://schemas.openxmlformats.org/spreadsheetml/2006/main">
  <c r="D11" i="4" l="1"/>
  <c r="C7" i="4"/>
  <c r="C9" i="4" s="1"/>
  <c r="C11" i="4"/>
  <c r="G7" i="4"/>
  <c r="G12" i="4" s="1"/>
  <c r="F7" i="4"/>
  <c r="F10" i="4" s="1"/>
  <c r="E7" i="4"/>
  <c r="D7" i="4"/>
  <c r="D8" i="4" s="1"/>
  <c r="D13" i="4"/>
  <c r="G11" i="4"/>
  <c r="D10" i="4"/>
  <c r="D12" i="4"/>
  <c r="F16" i="4"/>
  <c r="C8" i="4"/>
  <c r="C12" i="4"/>
  <c r="E11" i="4"/>
  <c r="E9" i="4"/>
  <c r="E12" i="4"/>
  <c r="E13" i="4"/>
  <c r="E10" i="4"/>
  <c r="E16" i="4"/>
  <c r="E8" i="4"/>
  <c r="F12" i="4"/>
  <c r="C22" i="4"/>
  <c r="D22" i="4"/>
  <c r="E22" i="4"/>
  <c r="F22" i="4"/>
  <c r="G22" i="4"/>
  <c r="G9" i="4" l="1"/>
  <c r="D16" i="4"/>
  <c r="D9" i="4"/>
  <c r="D14" i="4" s="1"/>
  <c r="D15" i="4" s="1"/>
  <c r="E14" i="4"/>
  <c r="E15" i="4" s="1"/>
  <c r="E24" i="4" s="1"/>
  <c r="G8" i="4"/>
  <c r="E17" i="4"/>
  <c r="E19" i="4" s="1"/>
  <c r="F13" i="4"/>
  <c r="F9" i="4"/>
  <c r="F11" i="4"/>
  <c r="F8" i="4"/>
  <c r="G13" i="4"/>
  <c r="G10" i="4"/>
  <c r="G16" i="4"/>
  <c r="C10" i="4"/>
  <c r="C14" i="4" s="1"/>
  <c r="C15" i="4" s="1"/>
  <c r="C24" i="4" s="1"/>
  <c r="C13" i="4"/>
  <c r="C16" i="4"/>
  <c r="D24" i="4" l="1"/>
  <c r="D17" i="4"/>
  <c r="D19" i="4" s="1"/>
  <c r="D25" i="4" s="1"/>
  <c r="D29" i="4" s="1"/>
  <c r="D33" i="4" s="1"/>
  <c r="G14" i="4"/>
  <c r="G15" i="4" s="1"/>
  <c r="G24" i="4" s="1"/>
  <c r="G17" i="4"/>
  <c r="G19" i="4" s="1"/>
  <c r="G25" i="4" s="1"/>
  <c r="G29" i="4" s="1"/>
  <c r="G33" i="4" s="1"/>
  <c r="F14" i="4"/>
  <c r="F15" i="4" s="1"/>
  <c r="F24" i="4" s="1"/>
  <c r="E25" i="4"/>
  <c r="E29" i="4" s="1"/>
  <c r="E33" i="4" s="1"/>
  <c r="C17" i="4"/>
  <c r="C19" i="4" s="1"/>
  <c r="F17" i="4" l="1"/>
  <c r="F19" i="4" s="1"/>
  <c r="C25" i="4"/>
  <c r="C29" i="4" l="1"/>
  <c r="C33" i="4" s="1"/>
  <c r="F25" i="4"/>
  <c r="F29" i="4" s="1"/>
  <c r="F33" i="4" s="1"/>
</calcChain>
</file>

<file path=xl/sharedStrings.xml><?xml version="1.0" encoding="utf-8"?>
<sst xmlns="http://schemas.openxmlformats.org/spreadsheetml/2006/main" count="34" uniqueCount="34">
  <si>
    <t>spese amministrative</t>
  </si>
  <si>
    <t>TOTALE CONSUMI</t>
  </si>
  <si>
    <t>VALORE AGGIUNTO CARATT.</t>
  </si>
  <si>
    <t>MARGINE OPERATIVO LORDO CARATT.</t>
  </si>
  <si>
    <t>Ammortamenti</t>
  </si>
  <si>
    <t>RISULT. OPERATIVO CARATTERISTICO</t>
  </si>
  <si>
    <t>RISULTATO DELLA GESTIONE FINANZ.</t>
  </si>
  <si>
    <t>RISULTATO NETTO</t>
  </si>
  <si>
    <t>spese varie</t>
  </si>
  <si>
    <t xml:space="preserve">ipotesi assunte per la costruzione del b.plan
</t>
  </si>
  <si>
    <t>imposte e tasse</t>
  </si>
  <si>
    <t>proventi e oneri straordinari</t>
  </si>
  <si>
    <t>FLUSSI NETTI DI CASSA ANNUI</t>
  </si>
  <si>
    <t>interessi passivi su mutui</t>
  </si>
  <si>
    <t>altri ricavi e proventi</t>
  </si>
  <si>
    <t>FLUSSO DI CASSA GENERATO DALLA GESTIONE</t>
  </si>
  <si>
    <t>FLUSSI DI CASSA</t>
  </si>
  <si>
    <t>oneri finanziari vari e commissioni</t>
  </si>
  <si>
    <t>(-) Totale rate annue mutui (quota int.+ quota capitale)</t>
  </si>
  <si>
    <t>imposte sul reddito (irap)</t>
  </si>
  <si>
    <t>spese per servizi</t>
  </si>
  <si>
    <t>affitti passivi</t>
  </si>
  <si>
    <t>Costi del personale</t>
  </si>
  <si>
    <t>ricavi 1</t>
  </si>
  <si>
    <t>ricavi 2</t>
  </si>
  <si>
    <t>ricavi 3</t>
  </si>
  <si>
    <t>preventivo 2012</t>
  </si>
  <si>
    <t>preventivo 2013</t>
  </si>
  <si>
    <t>preventivo 2014</t>
  </si>
  <si>
    <t>preventivo 2015</t>
  </si>
  <si>
    <t>preventivo 2016</t>
  </si>
  <si>
    <t>acquisti</t>
  </si>
  <si>
    <t>totale RICAVI NETTI</t>
  </si>
  <si>
    <t>BUSINESS PLAN ECONOMICO (soc.persone)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</si>
</sst>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[$€]\ * #,##0.00_-;\-[$€]\ * #,##0.00_-;_-[$€]\ * &quot;-&quot;??_-;_-@_-"/>
    <numFmt numFmtId="165" formatCode="_-[$€-2]\ * #,##0.00_-;\-[$€-2]\ * #,##0.00_-;_-[$€-2]\ * &quot;-&quot;??_-"/>
    <numFmt numFmtId="166" formatCode="_ * #,##0_ ;_ * \-#,##0_ ;_ * &quot;-&quot;_ ;_ @_ "/>
    <numFmt numFmtId="167" formatCode="_-[$€-2]\ * #,##0_-;\-[$€-2]\ * #,##0_-;_-[$€-2]\ * &quot;-&quot;??_-"/>
  </numFmts>
  <fonts count="12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i/>
      <u val="singleAccounting"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i/>
      <sz val="11"/>
      <color indexed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6" fontId="2" fillId="0" borderId="0" xfId="4" applyFont="1" applyBorder="1"/>
    <xf numFmtId="166" fontId="4" fillId="0" borderId="0" xfId="4" applyFont="1" applyBorder="1" applyAlignment="1">
      <alignment horizontal="center"/>
    </xf>
    <xf numFmtId="166" fontId="4" fillId="0" borderId="0" xfId="4" applyFont="1" applyBorder="1"/>
    <xf numFmtId="166" fontId="2" fillId="0" borderId="0" xfId="4" applyFont="1" applyBorder="1" applyAlignment="1">
      <alignment horizontal="center"/>
    </xf>
    <xf numFmtId="166" fontId="4" fillId="0" borderId="0" xfId="4" applyFont="1" applyBorder="1" applyAlignment="1">
      <alignment horizontal="right"/>
    </xf>
    <xf numFmtId="166" fontId="5" fillId="0" borderId="0" xfId="4" applyFont="1" applyBorder="1" applyAlignment="1">
      <alignment horizontal="right"/>
    </xf>
    <xf numFmtId="166" fontId="2" fillId="0" borderId="0" xfId="4" applyFont="1" applyBorder="1" applyAlignment="1">
      <alignment horizontal="right"/>
    </xf>
    <xf numFmtId="166" fontId="2" fillId="0" borderId="0" xfId="4" applyFont="1" applyBorder="1" applyAlignment="1">
      <alignment horizontal="left"/>
    </xf>
    <xf numFmtId="166" fontId="3" fillId="0" borderId="0" xfId="4" applyFont="1" applyBorder="1" applyAlignment="1">
      <alignment horizontal="right"/>
    </xf>
    <xf numFmtId="166" fontId="3" fillId="0" borderId="1" xfId="4" applyFont="1" applyFill="1" applyBorder="1" applyAlignment="1">
      <alignment horizontal="center" vertical="center" wrapText="1"/>
    </xf>
    <xf numFmtId="166" fontId="6" fillId="0" borderId="1" xfId="4" applyFont="1" applyBorder="1" applyAlignment="1">
      <alignment horizontal="center" vertical="center" wrapText="1"/>
    </xf>
    <xf numFmtId="166" fontId="7" fillId="0" borderId="0" xfId="4" applyFont="1" applyBorder="1"/>
    <xf numFmtId="166" fontId="8" fillId="0" borderId="0" xfId="4" applyFont="1" applyBorder="1"/>
    <xf numFmtId="166" fontId="9" fillId="0" borderId="0" xfId="4" applyFont="1" applyBorder="1" applyAlignment="1">
      <alignment horizontal="right"/>
    </xf>
    <xf numFmtId="166" fontId="7" fillId="0" borderId="0" xfId="4" applyFont="1" applyBorder="1" applyAlignment="1">
      <alignment wrapText="1"/>
    </xf>
    <xf numFmtId="166" fontId="7" fillId="0" borderId="0" xfId="4" applyFont="1" applyBorder="1" applyAlignment="1">
      <alignment wrapText="1" shrinkToFit="1"/>
    </xf>
    <xf numFmtId="167" fontId="2" fillId="0" borderId="0" xfId="2" applyNumberFormat="1" applyFont="1" applyBorder="1"/>
    <xf numFmtId="167" fontId="4" fillId="0" borderId="2" xfId="2" applyNumberFormat="1" applyFont="1" applyBorder="1" applyAlignment="1">
      <alignment horizontal="center"/>
    </xf>
    <xf numFmtId="167" fontId="2" fillId="0" borderId="2" xfId="2" applyNumberFormat="1" applyFont="1" applyBorder="1"/>
    <xf numFmtId="167" fontId="4" fillId="0" borderId="0" xfId="2" applyNumberFormat="1" applyFont="1" applyBorder="1" applyAlignment="1">
      <alignment horizontal="right"/>
    </xf>
    <xf numFmtId="167" fontId="4" fillId="0" borderId="2" xfId="2" applyNumberFormat="1" applyFont="1" applyBorder="1" applyAlignment="1">
      <alignment horizontal="right"/>
    </xf>
    <xf numFmtId="167" fontId="2" fillId="0" borderId="2" xfId="2" applyNumberFormat="1" applyFont="1" applyBorder="1" applyAlignment="1">
      <alignment horizontal="right"/>
    </xf>
    <xf numFmtId="43" fontId="2" fillId="0" borderId="0" xfId="3" applyFont="1" applyBorder="1"/>
    <xf numFmtId="9" fontId="11" fillId="0" borderId="0" xfId="5" applyNumberFormat="1" applyFont="1" applyBorder="1"/>
    <xf numFmtId="9" fontId="10" fillId="0" borderId="0" xfId="5" applyNumberFormat="1" applyFont="1" applyBorder="1"/>
    <xf numFmtId="9" fontId="10" fillId="2" borderId="0" xfId="5" applyNumberFormat="1" applyFont="1" applyFill="1" applyBorder="1"/>
    <xf numFmtId="9" fontId="11" fillId="0" borderId="0" xfId="5" applyNumberFormat="1" applyFont="1" applyBorder="1" applyAlignment="1">
      <alignment horizontal="center"/>
    </xf>
    <xf numFmtId="166" fontId="4" fillId="0" borderId="0" xfId="4" applyFont="1" applyBorder="1" applyAlignment="1">
      <alignment horizontal="center" vertical="center"/>
    </xf>
    <xf numFmtId="9" fontId="11" fillId="0" borderId="1" xfId="5" applyNumberFormat="1" applyFont="1" applyBorder="1" applyAlignment="1">
      <alignment horizontal="center" vertical="center" wrapText="1"/>
    </xf>
    <xf numFmtId="167" fontId="4" fillId="0" borderId="3" xfId="2" applyNumberFormat="1" applyFont="1" applyBorder="1" applyAlignment="1">
      <alignment horizontal="center" vertical="center" wrapText="1"/>
    </xf>
    <xf numFmtId="167" fontId="2" fillId="0" borderId="0" xfId="2" applyNumberFormat="1" applyFont="1" applyBorder="1" applyAlignment="1">
      <alignment horizontal="left"/>
    </xf>
    <xf numFmtId="9" fontId="10" fillId="0" borderId="0" xfId="5" applyNumberFormat="1" applyFont="1" applyFill="1" applyBorder="1"/>
    <xf numFmtId="166" fontId="3" fillId="0" borderId="1" xfId="4" applyFont="1" applyFill="1" applyBorder="1" applyAlignment="1">
      <alignment horizontal="center" vertical="center" wrapText="1"/>
    </xf>
  </cellXfs>
  <cellStyles count="6">
    <cellStyle name="Euro" xfId="1"/>
    <cellStyle name="Euro_Dolce Carollo business plan" xfId="2"/>
    <cellStyle name="Migliaia" xfId="3" builtinId="3"/>
    <cellStyle name="Migliaia [0]_controllo gestione" xfId="4"/>
    <cellStyle name="Normale" xfId="0" builtinId="0"/>
    <cellStyle name="Percentual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75" zoomScaleNormal="75" workbookViewId="0">
      <pane xSplit="1" topLeftCell="B1" activePane="topRight" state="frozen"/>
      <selection pane="topRight" activeCell="A2" sqref="A2"/>
    </sheetView>
  </sheetViews>
  <sheetFormatPr defaultColWidth="37.44140625" defaultRowHeight="15.6" x14ac:dyDescent="0.3"/>
  <cols>
    <col min="1" max="1" width="55.6640625" style="1" bestFit="1" customWidth="1"/>
    <col min="2" max="2" width="6.33203125" style="25" customWidth="1"/>
    <col min="3" max="7" width="17.109375" style="17" bestFit="1" customWidth="1"/>
    <col min="8" max="8" width="40.6640625" style="12" bestFit="1" customWidth="1"/>
    <col min="9" max="16384" width="37.44140625" style="1"/>
  </cols>
  <sheetData>
    <row r="1" spans="1:8" s="28" customFormat="1" ht="32.25" customHeight="1" x14ac:dyDescent="0.25">
      <c r="A1" s="10" t="s">
        <v>33</v>
      </c>
      <c r="B1" s="29"/>
      <c r="C1" s="30" t="s">
        <v>26</v>
      </c>
      <c r="D1" s="30" t="s">
        <v>27</v>
      </c>
      <c r="E1" s="30" t="s">
        <v>28</v>
      </c>
      <c r="F1" s="30" t="s">
        <v>29</v>
      </c>
      <c r="G1" s="30" t="s">
        <v>30</v>
      </c>
      <c r="H1" s="11" t="s">
        <v>9</v>
      </c>
    </row>
    <row r="2" spans="1:8" ht="16.5" customHeight="1" x14ac:dyDescent="0.3">
      <c r="A2" s="1" t="s">
        <v>23</v>
      </c>
    </row>
    <row r="3" spans="1:8" ht="16.5" customHeight="1" x14ac:dyDescent="0.3">
      <c r="A3" s="1" t="s">
        <v>24</v>
      </c>
    </row>
    <row r="4" spans="1:8" ht="16.5" customHeight="1" x14ac:dyDescent="0.3">
      <c r="A4" s="1" t="s">
        <v>25</v>
      </c>
      <c r="H4" s="15"/>
    </row>
    <row r="5" spans="1:8" ht="16.5" customHeight="1" x14ac:dyDescent="0.3">
      <c r="H5" s="15"/>
    </row>
    <row r="6" spans="1:8" ht="16.5" customHeight="1" x14ac:dyDescent="0.3">
      <c r="A6" s="1" t="s">
        <v>14</v>
      </c>
      <c r="H6" s="15"/>
    </row>
    <row r="7" spans="1:8" s="3" customFormat="1" ht="16.2" thickBot="1" x14ac:dyDescent="0.35">
      <c r="A7" s="2" t="s">
        <v>32</v>
      </c>
      <c r="B7" s="24">
        <v>1</v>
      </c>
      <c r="C7" s="18">
        <f>SUM(C2:C6)</f>
        <v>0</v>
      </c>
      <c r="D7" s="18">
        <f>SUM(D2:D6)</f>
        <v>0</v>
      </c>
      <c r="E7" s="18">
        <f>SUM(E2:E6)</f>
        <v>0</v>
      </c>
      <c r="F7" s="18">
        <f>SUM(F2:F6)</f>
        <v>0</v>
      </c>
      <c r="G7" s="18">
        <f>SUM(G2:G6)</f>
        <v>0</v>
      </c>
      <c r="H7" s="13"/>
    </row>
    <row r="8" spans="1:8" ht="16.2" thickTop="1" x14ac:dyDescent="0.3">
      <c r="A8" s="1" t="s">
        <v>31</v>
      </c>
      <c r="B8" s="25">
        <v>0.18</v>
      </c>
      <c r="C8" s="17">
        <f t="shared" ref="C8:C13" si="0">B8*$C$7</f>
        <v>0</v>
      </c>
      <c r="D8" s="17">
        <f t="shared" ref="D8:D13" si="1">$D$7*B8</f>
        <v>0</v>
      </c>
      <c r="E8" s="17">
        <f t="shared" ref="E8:E13" si="2">$E$7*B8</f>
        <v>0</v>
      </c>
      <c r="F8" s="17">
        <f t="shared" ref="F8:F13" si="3">$F$7*B8</f>
        <v>0</v>
      </c>
      <c r="G8" s="17">
        <f t="shared" ref="G8:G13" si="4">$G$7*B8</f>
        <v>0</v>
      </c>
    </row>
    <row r="9" spans="1:8" x14ac:dyDescent="0.3">
      <c r="A9" s="1" t="s">
        <v>21</v>
      </c>
      <c r="B9" s="26"/>
      <c r="C9" s="17">
        <f t="shared" si="0"/>
        <v>0</v>
      </c>
      <c r="D9" s="17">
        <f t="shared" si="1"/>
        <v>0</v>
      </c>
      <c r="E9" s="17">
        <f t="shared" si="2"/>
        <v>0</v>
      </c>
      <c r="F9" s="17">
        <f t="shared" si="3"/>
        <v>0</v>
      </c>
      <c r="G9" s="17">
        <f t="shared" si="4"/>
        <v>0</v>
      </c>
    </row>
    <row r="10" spans="1:8" x14ac:dyDescent="0.3">
      <c r="A10" s="1" t="s">
        <v>20</v>
      </c>
      <c r="B10" s="25">
        <v>0.2</v>
      </c>
      <c r="C10" s="17">
        <f t="shared" si="0"/>
        <v>0</v>
      </c>
      <c r="D10" s="17">
        <f t="shared" si="1"/>
        <v>0</v>
      </c>
      <c r="E10" s="17">
        <f t="shared" si="2"/>
        <v>0</v>
      </c>
      <c r="F10" s="17">
        <f t="shared" si="3"/>
        <v>0</v>
      </c>
      <c r="G10" s="17">
        <f t="shared" si="4"/>
        <v>0</v>
      </c>
    </row>
    <row r="11" spans="1:8" x14ac:dyDescent="0.3">
      <c r="A11" s="1" t="s">
        <v>0</v>
      </c>
      <c r="B11" s="32">
        <v>0.05</v>
      </c>
      <c r="C11" s="17">
        <f t="shared" si="0"/>
        <v>0</v>
      </c>
      <c r="D11" s="17">
        <f>$D$7*B11</f>
        <v>0</v>
      </c>
      <c r="E11" s="17">
        <f t="shared" si="2"/>
        <v>0</v>
      </c>
      <c r="F11" s="17">
        <f t="shared" si="3"/>
        <v>0</v>
      </c>
      <c r="G11" s="17">
        <f t="shared" si="4"/>
        <v>0</v>
      </c>
    </row>
    <row r="12" spans="1:8" x14ac:dyDescent="0.3">
      <c r="A12" s="1" t="s">
        <v>8</v>
      </c>
      <c r="B12" s="25">
        <v>0.03</v>
      </c>
      <c r="C12" s="17">
        <f t="shared" si="0"/>
        <v>0</v>
      </c>
      <c r="D12" s="17">
        <f t="shared" si="1"/>
        <v>0</v>
      </c>
      <c r="E12" s="17">
        <f t="shared" si="2"/>
        <v>0</v>
      </c>
      <c r="F12" s="17">
        <f t="shared" si="3"/>
        <v>0</v>
      </c>
      <c r="G12" s="17">
        <f t="shared" si="4"/>
        <v>0</v>
      </c>
    </row>
    <row r="13" spans="1:8" x14ac:dyDescent="0.3">
      <c r="A13" s="1" t="s">
        <v>10</v>
      </c>
      <c r="B13" s="25">
        <v>0.03</v>
      </c>
      <c r="C13" s="17">
        <f t="shared" si="0"/>
        <v>0</v>
      </c>
      <c r="D13" s="17">
        <f t="shared" si="1"/>
        <v>0</v>
      </c>
      <c r="E13" s="17">
        <f t="shared" si="2"/>
        <v>0</v>
      </c>
      <c r="F13" s="17">
        <f t="shared" si="3"/>
        <v>0</v>
      </c>
      <c r="G13" s="17">
        <f t="shared" si="4"/>
        <v>0</v>
      </c>
    </row>
    <row r="14" spans="1:8" ht="16.2" thickBot="1" x14ac:dyDescent="0.35">
      <c r="A14" s="4" t="s">
        <v>1</v>
      </c>
      <c r="C14" s="19">
        <f>SUM(C8:C13)</f>
        <v>0</v>
      </c>
      <c r="D14" s="19">
        <f>SUM(D8:D13)</f>
        <v>0</v>
      </c>
      <c r="E14" s="19">
        <f>SUM(E8:E13)</f>
        <v>0</v>
      </c>
      <c r="F14" s="19">
        <f>SUM(F8:F13)</f>
        <v>0</v>
      </c>
      <c r="G14" s="19">
        <f>SUM(G8:G13)</f>
        <v>0</v>
      </c>
    </row>
    <row r="15" spans="1:8" s="6" customFormat="1" ht="16.2" thickTop="1" x14ac:dyDescent="0.3">
      <c r="A15" s="5" t="s">
        <v>2</v>
      </c>
      <c r="B15" s="25"/>
      <c r="C15" s="20">
        <f>C7-C14</f>
        <v>0</v>
      </c>
      <c r="D15" s="20">
        <f>D7-D14</f>
        <v>0</v>
      </c>
      <c r="E15" s="20">
        <f>E7-E14</f>
        <v>0</v>
      </c>
      <c r="F15" s="20">
        <f>F7-F14</f>
        <v>0</v>
      </c>
      <c r="G15" s="20">
        <f>G7-G14</f>
        <v>0</v>
      </c>
      <c r="H15" s="14"/>
    </row>
    <row r="16" spans="1:8" x14ac:dyDescent="0.3">
      <c r="A16" s="1" t="s">
        <v>22</v>
      </c>
      <c r="B16" s="25">
        <v>0.16</v>
      </c>
      <c r="C16" s="17">
        <f>B16*C7</f>
        <v>0</v>
      </c>
      <c r="D16" s="17">
        <f>$D$7*B16</f>
        <v>0</v>
      </c>
      <c r="E16" s="17">
        <f>$E$7*B16</f>
        <v>0</v>
      </c>
      <c r="F16" s="17">
        <f>$F$7*B16</f>
        <v>0</v>
      </c>
      <c r="G16" s="17">
        <f>$G$7*B16</f>
        <v>0</v>
      </c>
    </row>
    <row r="17" spans="1:8" s="3" customFormat="1" ht="16.2" thickBot="1" x14ac:dyDescent="0.35">
      <c r="A17" s="5" t="s">
        <v>3</v>
      </c>
      <c r="B17" s="25"/>
      <c r="C17" s="21">
        <f>C15-C16</f>
        <v>0</v>
      </c>
      <c r="D17" s="21">
        <f>D15-D16</f>
        <v>0</v>
      </c>
      <c r="E17" s="21">
        <f>E15-E16</f>
        <v>0</v>
      </c>
      <c r="F17" s="21">
        <f>F15-F16</f>
        <v>0</v>
      </c>
      <c r="G17" s="21">
        <f>G15-G16</f>
        <v>0</v>
      </c>
      <c r="H17" s="13"/>
    </row>
    <row r="18" spans="1:8" ht="16.2" thickTop="1" x14ac:dyDescent="0.3">
      <c r="A18" s="1" t="s">
        <v>4</v>
      </c>
      <c r="B18" s="26"/>
      <c r="H18" s="16"/>
    </row>
    <row r="19" spans="1:8" s="3" customFormat="1" ht="16.2" thickBot="1" x14ac:dyDescent="0.35">
      <c r="A19" s="5" t="s">
        <v>5</v>
      </c>
      <c r="B19" s="25"/>
      <c r="C19" s="21">
        <f>C17-C18</f>
        <v>0</v>
      </c>
      <c r="D19" s="21">
        <f>D17-D18</f>
        <v>0</v>
      </c>
      <c r="E19" s="21">
        <f>E17-E18</f>
        <v>0</v>
      </c>
      <c r="F19" s="21">
        <f>F17-F18</f>
        <v>0</v>
      </c>
      <c r="G19" s="21">
        <f>G17-G18</f>
        <v>0</v>
      </c>
      <c r="H19" s="13"/>
    </row>
    <row r="20" spans="1:8" ht="16.2" thickTop="1" x14ac:dyDescent="0.3">
      <c r="A20" s="1" t="s">
        <v>17</v>
      </c>
    </row>
    <row r="21" spans="1:8" x14ac:dyDescent="0.3">
      <c r="A21" s="1" t="s">
        <v>13</v>
      </c>
      <c r="H21" s="15"/>
    </row>
    <row r="22" spans="1:8" ht="16.2" thickBot="1" x14ac:dyDescent="0.35">
      <c r="A22" s="7" t="s">
        <v>6</v>
      </c>
      <c r="C22" s="22">
        <f>-C20-C21</f>
        <v>0</v>
      </c>
      <c r="D22" s="22">
        <f>-D20-D21</f>
        <v>0</v>
      </c>
      <c r="E22" s="22">
        <f>-E20-E21</f>
        <v>0</v>
      </c>
      <c r="F22" s="22">
        <f>-F20-F21</f>
        <v>0</v>
      </c>
      <c r="G22" s="22">
        <f>-G20-G21</f>
        <v>0</v>
      </c>
    </row>
    <row r="23" spans="1:8" ht="16.2" thickTop="1" x14ac:dyDescent="0.3">
      <c r="A23" s="8" t="s">
        <v>11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x14ac:dyDescent="0.3">
      <c r="A24" s="8" t="s">
        <v>19</v>
      </c>
      <c r="C24" s="31">
        <f>(C15-C18)*3.9/100</f>
        <v>0</v>
      </c>
      <c r="D24" s="31">
        <f t="shared" ref="D24:G24" si="5">(D15-D18)*3.9/100</f>
        <v>0</v>
      </c>
      <c r="E24" s="31">
        <f t="shared" si="5"/>
        <v>0</v>
      </c>
      <c r="F24" s="31">
        <f t="shared" si="5"/>
        <v>0</v>
      </c>
      <c r="G24" s="31">
        <f t="shared" si="5"/>
        <v>0</v>
      </c>
    </row>
    <row r="25" spans="1:8" s="3" customFormat="1" ht="16.2" thickBot="1" x14ac:dyDescent="0.35">
      <c r="A25" s="9" t="s">
        <v>7</v>
      </c>
      <c r="B25" s="25"/>
      <c r="C25" s="21">
        <f>C19+C22+C23-C24</f>
        <v>0</v>
      </c>
      <c r="D25" s="21">
        <f>D19+D22+D23-D24</f>
        <v>0</v>
      </c>
      <c r="E25" s="21">
        <f>E19+E22+E23-E24</f>
        <v>0</v>
      </c>
      <c r="F25" s="21">
        <f>F19+F22+F23-F24</f>
        <v>0</v>
      </c>
      <c r="G25" s="21">
        <f>G19+G22+G23-G24</f>
        <v>0</v>
      </c>
      <c r="H25" s="13"/>
    </row>
    <row r="26" spans="1:8" ht="16.2" thickTop="1" x14ac:dyDescent="0.3"/>
    <row r="27" spans="1:8" x14ac:dyDescent="0.3">
      <c r="A27" s="33" t="s">
        <v>16</v>
      </c>
      <c r="B27" s="33"/>
      <c r="C27" s="33"/>
      <c r="D27" s="33"/>
      <c r="E27" s="33"/>
      <c r="F27" s="33"/>
      <c r="G27" s="33"/>
    </row>
    <row r="29" spans="1:8" ht="16.2" thickBot="1" x14ac:dyDescent="0.35">
      <c r="A29" s="5" t="s">
        <v>15</v>
      </c>
      <c r="B29" s="27"/>
      <c r="C29" s="18">
        <f>C25+C21+C18</f>
        <v>0</v>
      </c>
      <c r="D29" s="18">
        <f>D25+D21+D18</f>
        <v>0</v>
      </c>
      <c r="E29" s="18">
        <f>E25+E21+E18</f>
        <v>0</v>
      </c>
      <c r="F29" s="18">
        <f>F25+F21+F18</f>
        <v>0</v>
      </c>
      <c r="G29" s="18">
        <f>G25+G21+G18</f>
        <v>0</v>
      </c>
    </row>
    <row r="30" spans="1:8" ht="16.2" thickTop="1" x14ac:dyDescent="0.3"/>
    <row r="31" spans="1:8" x14ac:dyDescent="0.3">
      <c r="A31" s="23" t="s">
        <v>18</v>
      </c>
    </row>
    <row r="33" spans="1:7" ht="16.2" thickBot="1" x14ac:dyDescent="0.35">
      <c r="A33" s="5" t="s">
        <v>12</v>
      </c>
      <c r="B33" s="27"/>
      <c r="C33" s="18">
        <f>C29-C31</f>
        <v>0</v>
      </c>
      <c r="D33" s="18">
        <f>D29-D31</f>
        <v>0</v>
      </c>
      <c r="E33" s="18">
        <f>E29-E31</f>
        <v>0</v>
      </c>
      <c r="F33" s="18">
        <f>F29-F31</f>
        <v>0</v>
      </c>
      <c r="G33" s="18">
        <f>G29-G31</f>
        <v>0</v>
      </c>
    </row>
    <row r="34" spans="1:7" ht="16.2" thickTop="1" x14ac:dyDescent="0.3"/>
  </sheetData>
  <mergeCells count="1">
    <mergeCell ref="A27:G27"/>
  </mergeCells>
  <phoneticPr fontId="0" type="noConversion"/>
  <printOptions horizontalCentered="1" gridLines="1"/>
  <pageMargins left="0" right="0" top="0.39370078740157483" bottom="0.39370078740157483" header="0.19685039370078741" footer="0.19685039370078741"/>
  <pageSetup paperSize="9" scale="80" orientation="landscape" horizontalDpi="300" verticalDpi="300" r:id="rId1"/>
  <headerFooter alignWithMargins="0">
    <oddFooter>&amp;L&amp;D</oddFooter>
  </headerFooter>
  <colBreaks count="1" manualBreakCount="1">
    <brk id="7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business plan</vt:lpstr>
      <vt:lpstr>'business plan'!Titoli_stampa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Gianluca Zavagli</cp:lastModifiedBy>
  <cp:lastPrinted>2009-04-03T09:58:35Z</cp:lastPrinted>
  <dcterms:created xsi:type="dcterms:W3CDTF">1996-11-05T10:16:36Z</dcterms:created>
  <dcterms:modified xsi:type="dcterms:W3CDTF">2012-09-25T13:17:52Z</dcterms:modified>
</cp:coreProperties>
</file>